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<sst xmlns="http://schemas.openxmlformats.org/spreadsheetml/2006/main" count="63" uniqueCount="62">
  <si>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Общегосударственные вопросы</t>
  </si>
  <si>
    <t>Наименование разделов подразделов</t>
  </si>
  <si>
    <t>Национальная безопасность и правохранительная деятельность</t>
  </si>
  <si>
    <t>Итого расходов</t>
  </si>
  <si>
    <t>Обеспечение проведения выборов и референдумов</t>
  </si>
  <si>
    <t>0100</t>
  </si>
  <si>
    <t>0102</t>
  </si>
  <si>
    <t>0104</t>
  </si>
  <si>
    <t>0107</t>
  </si>
  <si>
    <t>0300</t>
  </si>
  <si>
    <t>0309</t>
  </si>
  <si>
    <t>Обеспечение пожарной безопасности</t>
  </si>
  <si>
    <t>0310</t>
  </si>
  <si>
    <t>0500</t>
  </si>
  <si>
    <t>1000</t>
  </si>
  <si>
    <t>Социальная политика</t>
  </si>
  <si>
    <t>1003</t>
  </si>
  <si>
    <t>Социальное обеспечение населения</t>
  </si>
  <si>
    <t>0800</t>
  </si>
  <si>
    <t>0801</t>
  </si>
  <si>
    <t xml:space="preserve">Культура  </t>
  </si>
  <si>
    <t>0503</t>
  </si>
  <si>
    <t>0505</t>
  </si>
  <si>
    <t>0400</t>
  </si>
  <si>
    <t>Национальная экономика</t>
  </si>
  <si>
    <t>0502</t>
  </si>
  <si>
    <t xml:space="preserve">Коммунальное хозяйство  </t>
  </si>
  <si>
    <t>Жилищно - коммунальное хозяйство</t>
  </si>
  <si>
    <t>0405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</si>
  <si>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</si>
  <si>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</si>
  <si>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</si>
  <si>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</si>
  <si>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</si>
  <si>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Другие вопросы в области жилищно-коммунального хозяйства</t>
  </si>
  <si>
    <t>Физическая культура и спорт</t>
  </si>
  <si>
    <t>1400</t>
  </si>
  <si>
    <t>1403</t>
  </si>
  <si>
    <t>0111</t>
  </si>
  <si>
    <t>0409</t>
  </si>
  <si>
    <t>1100</t>
  </si>
  <si>
    <t>1101</t>
  </si>
  <si>
    <t xml:space="preserve">Функционирование высшего должностного лица субъекта Российской Федерации и муниципального образования </t>
  </si>
  <si>
    <t>Дорожное хозяйство (дорожные фонды)</t>
  </si>
  <si>
    <t>Культура , кинематография</t>
  </si>
  <si>
    <t>Физическая 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</si>
  <si>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</si>
  <si>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</si>
  <si>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0600</t>
  </si>
  <si>
    <t>0605</t>
  </si>
  <si>
    <t>Охрана окружающей среды</t>
  </si>
  <si>
    <t>Другие вопросы в области охраны окружающей среды</t>
  </si>
  <si>
    <t>1001</t>
  </si>
  <si>
    <t>Пенсионное обеспечение</t>
  </si>
  <si>
    <t>0314</t>
  </si>
  <si>
    <t>Другие вопросы в области национальной безопасности и правоохранительной деятельности</t>
  </si>
  <si>
    <t>План на 2014г. руб.</t>
  </si>
  <si>
    <t xml:space="preserve">Ожидаемое исполнение бюджета поселения по разделам,подразделам функциональной классификации расходов бюджетов Российской Федерации на 2014 год </t>
  </si>
  <si>
    <t>0501</t>
  </si>
  <si>
    <t>Жилищное хозяйство</t>
  </si>
  <si>
    <t>1102</t>
  </si>
  <si>
    <t>Массовый спорт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</si>
</sst>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1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49" fontId="0" fillId="24" borderId="10" xfId="0" applyNumberFormat="1" applyFill="1" applyBorder="1" applyAlignment="1">
      <alignment/>
    </xf>
    <xf numFmtId="49" fontId="0" fillId="24" borderId="10" xfId="0" applyNumberFormat="1" applyFill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24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0" fillId="24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" fontId="0" fillId="0" borderId="0" xfId="0" applyNumberFormat="1" applyAlignment="1">
      <alignment horizontal="right"/>
    </xf>
    <xf numFmtId="2" fontId="0" fillId="24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0" fillId="25" borderId="10" xfId="0" applyNumberFormat="1" applyFill="1" applyBorder="1" applyAlignment="1">
      <alignment horizontal="center"/>
    </xf>
    <xf numFmtId="49" fontId="0" fillId="25" borderId="10" xfId="0" applyNumberFormat="1" applyFill="1" applyBorder="1" applyAlignment="1">
      <alignment/>
    </xf>
    <xf numFmtId="2" fontId="0" fillId="2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9">
      <selection activeCell="C27" sqref="C27"/>
    </sheetView>
  </sheetViews>
  <sheetFormatPr defaultColWidth="9.140625" defaultRowHeight="12.75"/>
  <cols>
    <col min="1" max="1" width="13.00390625" style="0" customWidth="1"/>
    <col min="2" max="2" width="63.8515625" style="0" customWidth="1"/>
    <col min="3" max="3" width="18.140625" style="12" customWidth="1"/>
  </cols>
  <sheetData>
    <row r="1" ht="25.5" customHeight="1">
      <c r="C1" s="10"/>
    </row>
    <row r="2" ht="12.75">
      <c r="C2" s="10"/>
    </row>
    <row r="3" ht="12.75">
      <c r="C3" s="10"/>
    </row>
    <row r="4" ht="12.75">
      <c r="C4" s="10"/>
    </row>
    <row r="5" spans="2:3" ht="41.25" customHeight="1">
      <c r="B5" s="34" t="s">
        <v>57</v>
      </c>
      <c r="C5" s="34"/>
    </row>
    <row r="7" spans="1:3" ht="38.25" customHeight="1">
      <c r="A7" s="15"/>
      <c r="B7" s="13" t="s">
        <v>1</v>
      </c>
      <c r="C7" s="14" t="s">
        <v>56</v>
      </c>
    </row>
    <row r="8" spans="1:3" ht="18" customHeight="1">
      <c r="A8" s="17">
        <v>1</v>
      </c>
      <c r="B8" s="1">
        <v>2</v>
      </c>
      <c r="C8" s="11">
        <v>3</v>
      </c>
    </row>
    <row r="9" spans="1:3" ht="18" customHeight="1">
      <c r="A9" s="8" t="s">
        <v>5</v>
      </c>
      <c r="B9" s="3" t="s">
        <v>0</v>
      </c>
      <c r="C9" s="27">
        <f>C10+C11+C13+C14</f>
        <v>4212464</v>
      </c>
    </row>
    <row r="10" spans="1:3" s="4" customFormat="1" ht="24.75" customHeight="1">
      <c r="A10" s="9" t="s">
        <v>6</v>
      </c>
      <c r="B10" s="5" t="s">
        <v>42</v>
      </c>
      <c r="C10" s="28">
        <v>754952</v>
      </c>
    </row>
    <row r="11" spans="1:3" s="4" customFormat="1" ht="39" customHeight="1">
      <c r="A11" s="9" t="s">
        <v>7</v>
      </c>
      <c r="B11" s="5" t="s">
        <v>30</v>
      </c>
      <c r="C11" s="28">
        <v>3457512</v>
      </c>
    </row>
    <row r="12" spans="1:3" s="4" customFormat="1" ht="24.75" customHeight="1" hidden="1">
      <c r="A12" s="16"/>
      <c r="B12" s="5" t="s">
        <v>4</v>
      </c>
      <c r="C12" s="28"/>
    </row>
    <row r="13" spans="1:3" s="4" customFormat="1" ht="24.75" customHeight="1">
      <c r="A13" s="9" t="s">
        <v>8</v>
      </c>
      <c r="B13" s="5" t="s">
        <v>4</v>
      </c>
      <c r="C13" s="28"/>
    </row>
    <row r="14" spans="1:3" s="4" customFormat="1" ht="24.75" customHeight="1">
      <c r="A14" s="9" t="s">
        <v>38</v>
      </c>
      <c r="B14" s="5" t="s">
        <v>31</v>
      </c>
      <c r="C14" s="28">
        <f>20000+40390-30390-30000</f>
        <v>0</v>
      </c>
    </row>
    <row r="15" spans="1:3" ht="24.75" customHeight="1">
      <c r="A15" s="8" t="s">
        <v>9</v>
      </c>
      <c r="B15" s="3" t="s">
        <v>2</v>
      </c>
      <c r="C15" s="27">
        <f>C16+C17+C18</f>
        <v>174000</v>
      </c>
    </row>
    <row r="16" spans="1:3" s="22" customFormat="1" ht="30.75" customHeight="1">
      <c r="A16" s="18" t="s">
        <v>10</v>
      </c>
      <c r="B16" s="21" t="s">
        <v>32</v>
      </c>
      <c r="C16" s="28">
        <v>124000</v>
      </c>
    </row>
    <row r="17" spans="1:3" s="22" customFormat="1" ht="18.75" customHeight="1">
      <c r="A17" s="18" t="s">
        <v>12</v>
      </c>
      <c r="B17" s="21" t="s">
        <v>11</v>
      </c>
      <c r="C17" s="28">
        <v>50000</v>
      </c>
    </row>
    <row r="18" spans="1:3" s="22" customFormat="1" ht="27" customHeight="1">
      <c r="A18" s="18" t="s">
        <v>54</v>
      </c>
      <c r="B18" s="21" t="s">
        <v>55</v>
      </c>
      <c r="C18" s="28">
        <f>2000-2000</f>
        <v>0</v>
      </c>
    </row>
    <row r="19" spans="1:3" s="22" customFormat="1" ht="15" customHeight="1">
      <c r="A19" s="18" t="s">
        <v>23</v>
      </c>
      <c r="B19" s="23" t="s">
        <v>24</v>
      </c>
      <c r="C19" s="27">
        <f>C20+C21</f>
        <v>5095548</v>
      </c>
    </row>
    <row r="20" spans="1:3" s="22" customFormat="1" ht="15" customHeight="1">
      <c r="A20" s="18" t="s">
        <v>28</v>
      </c>
      <c r="B20" s="20" t="s">
        <v>29</v>
      </c>
      <c r="C20" s="29">
        <v>8000</v>
      </c>
    </row>
    <row r="21" spans="1:3" s="22" customFormat="1" ht="15" customHeight="1">
      <c r="A21" s="18" t="s">
        <v>39</v>
      </c>
      <c r="B21" s="20" t="s">
        <v>43</v>
      </c>
      <c r="C21" s="29">
        <v>5087548</v>
      </c>
    </row>
    <row r="22" spans="1:3" ht="12.75" customHeight="1">
      <c r="A22" s="8" t="s">
        <v>13</v>
      </c>
      <c r="B22" s="2" t="s">
        <v>27</v>
      </c>
      <c r="C22" s="27">
        <f>C23+C24+C25+C26</f>
        <v>13201831.5</v>
      </c>
    </row>
    <row r="23" spans="1:3" ht="12.75" customHeight="1">
      <c r="A23" s="31" t="s">
        <v>58</v>
      </c>
      <c r="B23" s="32" t="s">
        <v>59</v>
      </c>
      <c r="C23" s="33">
        <v>3195500</v>
      </c>
    </row>
    <row r="24" spans="1:3" ht="12.75" customHeight="1">
      <c r="A24" s="8" t="s">
        <v>25</v>
      </c>
      <c r="B24" s="24" t="s">
        <v>26</v>
      </c>
      <c r="C24" s="29">
        <v>2183458</v>
      </c>
    </row>
    <row r="25" spans="1:3" s="4" customFormat="1" ht="12.75" customHeight="1">
      <c r="A25" s="9" t="s">
        <v>21</v>
      </c>
      <c r="B25" s="25" t="s">
        <v>33</v>
      </c>
      <c r="C25" s="28">
        <f>780000+9540</f>
        <v>789540</v>
      </c>
    </row>
    <row r="26" spans="1:3" s="4" customFormat="1" ht="17.25" customHeight="1">
      <c r="A26" s="18" t="s">
        <v>22</v>
      </c>
      <c r="B26" s="20" t="s">
        <v>34</v>
      </c>
      <c r="C26" s="28">
        <f>7033333.5</f>
        <v>7033333.5</v>
      </c>
    </row>
    <row r="27" spans="1:3" s="4" customFormat="1" ht="17.25" customHeight="1">
      <c r="A27" s="18" t="s">
        <v>48</v>
      </c>
      <c r="B27" s="23" t="s">
        <v>50</v>
      </c>
      <c r="C27" s="27">
        <f>C28</f>
        <v>12332.5</v>
      </c>
    </row>
    <row r="28" spans="1:3" s="4" customFormat="1" ht="17.25" customHeight="1">
      <c r="A28" s="18" t="s">
        <v>49</v>
      </c>
      <c r="B28" s="20" t="s">
        <v>51</v>
      </c>
      <c r="C28" s="28">
        <v>12332.5</v>
      </c>
    </row>
    <row r="29" spans="1:3" ht="16.5" customHeight="1">
      <c r="A29" s="8" t="s">
        <v>18</v>
      </c>
      <c r="B29" s="2" t="s">
        <v>44</v>
      </c>
      <c r="C29" s="27">
        <f>C30</f>
        <v>260669</v>
      </c>
    </row>
    <row r="30" spans="1:3" s="4" customFormat="1" ht="17.25" customHeight="1">
      <c r="A30" s="18" t="s">
        <v>19</v>
      </c>
      <c r="B30" s="7" t="s">
        <v>20</v>
      </c>
      <c r="C30" s="28">
        <v>260669</v>
      </c>
    </row>
    <row r="31" spans="1:3" s="4" customFormat="1" ht="12.75">
      <c r="A31" s="18" t="s">
        <v>14</v>
      </c>
      <c r="B31" s="19" t="s">
        <v>15</v>
      </c>
      <c r="C31" s="27">
        <f>C32+C33</f>
        <v>202159</v>
      </c>
    </row>
    <row r="32" spans="1:3" s="4" customFormat="1" ht="12.75">
      <c r="A32" s="18" t="s">
        <v>52</v>
      </c>
      <c r="B32" s="25" t="s">
        <v>53</v>
      </c>
      <c r="C32" s="29">
        <v>152159</v>
      </c>
    </row>
    <row r="33" spans="1:3" s="4" customFormat="1" ht="12.75">
      <c r="A33" s="18" t="s">
        <v>16</v>
      </c>
      <c r="B33" s="7" t="s">
        <v>17</v>
      </c>
      <c r="C33" s="28">
        <v>50000</v>
      </c>
    </row>
    <row r="34" spans="1:3" s="4" customFormat="1" ht="12.75">
      <c r="A34" s="18" t="s">
        <v>40</v>
      </c>
      <c r="B34" s="19" t="s">
        <v>35</v>
      </c>
      <c r="C34" s="27">
        <f>C35+C36</f>
        <v>976586</v>
      </c>
    </row>
    <row r="35" spans="1:3" s="4" customFormat="1" ht="12.75">
      <c r="A35" s="18" t="s">
        <v>41</v>
      </c>
      <c r="B35" s="7" t="s">
        <v>45</v>
      </c>
      <c r="C35" s="28">
        <v>809052</v>
      </c>
    </row>
    <row r="36" spans="1:3" s="4" customFormat="1" ht="12.75">
      <c r="A36" s="18" t="s">
        <v>60</v>
      </c>
      <c r="B36" s="7" t="s">
        <v>61</v>
      </c>
      <c r="C36" s="28">
        <v>167534</v>
      </c>
    </row>
    <row r="37" spans="1:3" s="4" customFormat="1" ht="25.5" customHeight="1">
      <c r="A37" s="18" t="s">
        <v>36</v>
      </c>
      <c r="B37" s="23" t="s">
        <v>46</v>
      </c>
      <c r="C37" s="27">
        <f>C38</f>
        <v>1500000</v>
      </c>
    </row>
    <row r="38" spans="1:3" s="4" customFormat="1" ht="12.75">
      <c r="A38" s="18" t="s">
        <v>37</v>
      </c>
      <c r="B38" s="7" t="s">
        <v>47</v>
      </c>
      <c r="C38" s="30">
        <v>1500000</v>
      </c>
    </row>
    <row r="39" spans="1:3" s="4" customFormat="1" ht="12.75">
      <c r="A39" s="18"/>
      <c r="B39" s="7"/>
      <c r="C39" s="30"/>
    </row>
    <row r="40" spans="1:3" ht="18" customHeight="1">
      <c r="A40" s="8"/>
      <c r="B40" s="6" t="s">
        <v>3</v>
      </c>
      <c r="C40" s="30">
        <f>C9+C15+C19+C22+C27+C29+C31+C34+C37</f>
        <v>25635590</v>
      </c>
    </row>
    <row r="42" spans="2:3" ht="12.75">
      <c r="B42" s="35"/>
      <c r="C42" s="35"/>
    </row>
    <row r="44" ht="12.75">
      <c r="C44" s="26"/>
    </row>
  </sheetData>
  <sheetProtection/>
  <mergeCells count="2">
    <mergeCell ref="B5:C5"/>
    <mergeCell ref="B42:C4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2013-07-29T03:10:52Z</cp:lastPrinted>
  <dcterms:created xsi:type="dcterms:W3CDTF">1996-10-08T23:32:33Z</dcterms:created>
  <dcterms:modified xsi:type="dcterms:W3CDTF">2014-11-10T04:44:35Z</dcterms:modified>
  <cp:category/>
  <cp:version/>
  <cp:contentType/>
  <cp:contentStatus/>
</cp:coreProperties>
</file>